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4" i="1" l="1"/>
  <c r="C10" i="1"/>
  <c r="C7" i="1" l="1"/>
</calcChain>
</file>

<file path=xl/sharedStrings.xml><?xml version="1.0" encoding="utf-8"?>
<sst xmlns="http://schemas.openxmlformats.org/spreadsheetml/2006/main" count="17" uniqueCount="17">
  <si>
    <t>Використання товарів і послуг</t>
  </si>
  <si>
    <t>Предмети матеріали, обладнання та інвентар</t>
  </si>
  <si>
    <t>Оплата послуг (крім комунальних)</t>
  </si>
  <si>
    <t>№п/п</t>
  </si>
  <si>
    <t>Назва</t>
  </si>
  <si>
    <t>грн.</t>
  </si>
  <si>
    <t>Фінансування по КПКВК 0217530 "Інші заходи у сфері зв'язку"</t>
  </si>
  <si>
    <t>Бюджетна програма "Інші заходи у сфері зв'язку"</t>
  </si>
  <si>
    <t xml:space="preserve">Заробітна плата </t>
  </si>
  <si>
    <t>Нарахування на оплату праці</t>
  </si>
  <si>
    <t>3.1.</t>
  </si>
  <si>
    <t>3.2.</t>
  </si>
  <si>
    <t xml:space="preserve">Оплата комунальних послуг та інших енергоносіїв </t>
  </si>
  <si>
    <t>Оплата елктроенергії</t>
  </si>
  <si>
    <t xml:space="preserve">Інші поточні видатки </t>
  </si>
  <si>
    <t>4.1.</t>
  </si>
  <si>
    <t xml:space="preserve">План використання бюджетних коштів по КП "Вінницький інформаційний центр " на 2019 рік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</si>
</sst>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10" fillId="0" borderId="0" xfId="0" applyFont="1" applyFill="1"/>
    <xf numFmtId="0" fontId="1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/>
    </xf>
    <xf numFmtId="4" fontId="1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6" fillId="0" borderId="0" xfId="0" applyNumberFormat="1" applyFont="1" applyFill="1" applyAlignment="1">
      <alignment horizontal="center"/>
    </xf>
    <xf numFmtId="0" fontId="6" fillId="0" borderId="1" xfId="0" applyFont="1" applyFill="1" applyBorder="1"/>
    <xf numFmtId="0" fontId="2" fillId="0" borderId="1" xfId="0" applyFont="1" applyFill="1" applyBorder="1"/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B20" sqref="B20"/>
    </sheetView>
  </sheetViews>
  <sheetFormatPr defaultRowHeight="18.75" x14ac:dyDescent="0.3"/>
  <cols>
    <col min="1" max="1" width="18.28515625" style="7" customWidth="1"/>
    <col min="2" max="2" width="80.5703125" style="7" customWidth="1"/>
    <col min="3" max="3" width="21.28515625" style="21" customWidth="1"/>
    <col min="4" max="4" width="9.140625" style="7"/>
    <col min="5" max="5" width="9.140625" style="4"/>
  </cols>
  <sheetData>
    <row r="1" spans="1:5" ht="50.25" customHeight="1" x14ac:dyDescent="0.3">
      <c r="A1" s="18" t="s">
        <v>16</v>
      </c>
      <c r="B1" s="18"/>
      <c r="C1" s="18"/>
    </row>
    <row r="2" spans="1:5" ht="29.25" customHeight="1" x14ac:dyDescent="0.3">
      <c r="A2" s="19" t="s">
        <v>7</v>
      </c>
      <c r="B2" s="19"/>
      <c r="C2" s="19"/>
    </row>
    <row r="3" spans="1:5" s="10" customFormat="1" ht="15" customHeight="1" x14ac:dyDescent="0.2">
      <c r="A3" s="14" t="s">
        <v>3</v>
      </c>
      <c r="B3" s="15" t="s">
        <v>4</v>
      </c>
      <c r="C3" s="20" t="s">
        <v>5</v>
      </c>
      <c r="D3" s="9"/>
    </row>
    <row r="4" spans="1:5" s="6" customFormat="1" ht="45.75" customHeight="1" x14ac:dyDescent="0.3">
      <c r="A4" s="1"/>
      <c r="B4" s="17" t="s">
        <v>6</v>
      </c>
      <c r="C4" s="22">
        <f>C5+C6+C7+C10+C12</f>
        <v>3327249</v>
      </c>
      <c r="D4" s="5"/>
      <c r="E4" s="5"/>
    </row>
    <row r="5" spans="1:5" s="6" customFormat="1" ht="23.25" customHeight="1" x14ac:dyDescent="0.3">
      <c r="A5" s="1">
        <v>1</v>
      </c>
      <c r="B5" s="16" t="s">
        <v>8</v>
      </c>
      <c r="C5" s="22">
        <v>1934806</v>
      </c>
      <c r="D5" s="5"/>
      <c r="E5" s="5"/>
    </row>
    <row r="6" spans="1:5" s="6" customFormat="1" ht="23.25" customHeight="1" x14ac:dyDescent="0.3">
      <c r="A6" s="1">
        <v>2</v>
      </c>
      <c r="B6" s="16" t="s">
        <v>9</v>
      </c>
      <c r="C6" s="22">
        <v>377981</v>
      </c>
      <c r="D6" s="5"/>
      <c r="E6" s="5"/>
    </row>
    <row r="7" spans="1:5" s="13" customFormat="1" ht="22.5" customHeight="1" x14ac:dyDescent="0.25">
      <c r="A7" s="1">
        <v>3</v>
      </c>
      <c r="B7" s="16" t="s">
        <v>0</v>
      </c>
      <c r="C7" s="30">
        <f>C8+C9</f>
        <v>510075</v>
      </c>
      <c r="D7" s="12"/>
    </row>
    <row r="8" spans="1:5" s="2" customFormat="1" ht="21" customHeight="1" x14ac:dyDescent="0.25">
      <c r="A8" s="11" t="s">
        <v>10</v>
      </c>
      <c r="B8" s="3" t="s">
        <v>1</v>
      </c>
      <c r="C8" s="31">
        <v>317818</v>
      </c>
      <c r="D8" s="8"/>
    </row>
    <row r="9" spans="1:5" s="2" customFormat="1" ht="20.25" customHeight="1" x14ac:dyDescent="0.25">
      <c r="A9" s="11" t="s">
        <v>11</v>
      </c>
      <c r="B9" s="3" t="s">
        <v>2</v>
      </c>
      <c r="C9" s="31">
        <v>192257</v>
      </c>
      <c r="D9" s="8"/>
    </row>
    <row r="10" spans="1:5" x14ac:dyDescent="0.3">
      <c r="A10" s="28">
        <v>4</v>
      </c>
      <c r="B10" s="26" t="s">
        <v>12</v>
      </c>
      <c r="C10" s="32">
        <f>C11</f>
        <v>41830</v>
      </c>
    </row>
    <row r="11" spans="1:5" x14ac:dyDescent="0.3">
      <c r="A11" s="28" t="s">
        <v>15</v>
      </c>
      <c r="B11" s="25" t="s">
        <v>13</v>
      </c>
      <c r="C11" s="27">
        <v>41830</v>
      </c>
    </row>
    <row r="12" spans="1:5" x14ac:dyDescent="0.3">
      <c r="A12" s="28">
        <v>5</v>
      </c>
      <c r="B12" s="26" t="s">
        <v>14</v>
      </c>
      <c r="C12" s="32">
        <v>462557</v>
      </c>
    </row>
    <row r="13" spans="1:5" x14ac:dyDescent="0.3">
      <c r="A13" s="29"/>
      <c r="B13" s="23"/>
      <c r="C13" s="24"/>
    </row>
    <row r="14" spans="1:5" x14ac:dyDescent="0.3">
      <c r="A14" s="23"/>
      <c r="B14" s="23"/>
      <c r="C14" s="24"/>
    </row>
    <row r="15" spans="1:5" x14ac:dyDescent="0.3">
      <c r="A15" s="23"/>
      <c r="B15" s="23"/>
      <c r="C15" s="24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70E267-C766-4ECE-8FEA-8ABF2CA18E9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